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2" i="10" l="1"/>
  <c r="D8" i="10"/>
  <c r="D10" i="10"/>
  <c r="D9" i="10"/>
  <c r="D7" i="10"/>
  <c r="D11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<sst xmlns="http://schemas.openxmlformats.org/spreadsheetml/2006/main" count="169" uniqueCount="116">
  <si>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</si>
  <si>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</si>
  <si>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</si>
  <si>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</si>
  <si>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</si>
  <si>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</si>
  <si>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</si>
  <si>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</si>
  <si>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</si>
  <si>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</si>
  <si>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</si>
  <si>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</si>
  <si>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</si>
  <si>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</si>
  <si>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</si>
  <si>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</si>
  <si>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</si>
  <si>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</si>
  <si>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</si>
  <si>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</si>
  <si>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</si>
  <si>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</si>
  <si>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</si>
  <si>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</si>
  <si>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</si>
  <si>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</si>
  <si>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</si>
  <si>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</si>
  <si>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</si>
  <si>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</si>
  <si>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</si>
  <si>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</si>
  <si>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</si>
  <si>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</si>
  <si>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</si>
  <si>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</si>
  <si>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</si>
  <si>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</si>
  <si>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</si>
  <si>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</si>
  <si>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</si>
  <si>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</si>
  <si>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</si>
  <si>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</si>
  <si>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</si>
  <si>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</si>
  <si>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</si>
  <si>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</si>
  <si>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</si>
  <si>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</si>
  <si>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</si>
  <si>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</si>
  <si>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</si>
  <si>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</si>
  <si>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</si>
  <si>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</si>
  <si>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</si>
  <si>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</si>
  <si>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</si>
  <si>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</si>
  <si>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</si>
  <si>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</si>
  <si>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</si>
  <si>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</si>
  <si>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</si>
  <si>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</si>
  <si>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</si>
  <si>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</si>
  <si>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</si>
  <si>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</si>
  <si>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</si>
  <si>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</si>
  <si>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</si>
  <si>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</si>
  <si>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</si>
  <si>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</si>
  <si>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</si>
  <si>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</si>
  <si>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</si>
  <si>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</si>
  <si>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</si>
  <si>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</si>
  <si>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</si>
  <si>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</si>
  <si>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</si>
  <si>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</si>
  <si>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</si>
  <si>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</si>
  <si>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</si>
  <si>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</si>
  <si>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</si>
  <si>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</si>
  <si>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</si>
  <si>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</si>
  <si>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Виноградов Артем</t>
  </si>
  <si>
    <t>Информатика</t>
  </si>
  <si>
    <t>Информация и информационные процессы</t>
  </si>
  <si>
    <t>Хранение и обработка информации</t>
  </si>
  <si>
    <t>Кодирование информации</t>
  </si>
  <si>
    <t>Виды информации</t>
  </si>
  <si>
    <t>Компьютер</t>
  </si>
  <si>
    <t>Устройства компьютера и их функции</t>
  </si>
  <si>
    <t>Программное обеспечение компьютера</t>
  </si>
  <si>
    <t>Текстовый редактор</t>
  </si>
  <si>
    <t>Клавиатура и ее клавиши</t>
  </si>
  <si>
    <t>Графический редактор</t>
  </si>
  <si>
    <t>Итоговый тест по информатике</t>
  </si>
  <si>
    <t>Тест</t>
  </si>
  <si>
    <t>Компьютерные сети</t>
  </si>
  <si>
    <t>Файл и файловые структуры</t>
  </si>
  <si>
    <t>Всемирная паутина. Поисковые системы и запросы</t>
  </si>
  <si>
    <t>Информационная безопасность</t>
  </si>
  <si>
    <t>Буфер обмена</t>
  </si>
  <si>
    <t>Измерение информации</t>
  </si>
  <si>
    <t>Мультимедиа</t>
  </si>
  <si>
    <t>Редактор для создания электронных презентаций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</si>
</sst>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7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42" sqref="I42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7" t="s">
        <v>55</v>
      </c>
      <c r="E2" s="57"/>
      <c r="F2" s="57"/>
      <c r="G2" s="60" t="s">
        <v>95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7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45434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106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30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107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96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97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96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96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98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97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100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101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97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102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1</v>
      </c>
      <c r="G22" s="53"/>
      <c r="H22" s="53"/>
      <c r="I22" s="43" t="s">
        <v>102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>
        <f t="shared" si="1"/>
        <v>13</v>
      </c>
      <c r="E23" s="52"/>
      <c r="F23" s="53">
        <v>1</v>
      </c>
      <c r="G23" s="53"/>
      <c r="H23" s="53"/>
      <c r="I23" s="43" t="s">
        <v>109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>
        <f t="shared" si="1"/>
        <v>14</v>
      </c>
      <c r="E24" s="52"/>
      <c r="F24" s="53">
        <v>1</v>
      </c>
      <c r="G24" s="53"/>
      <c r="H24" s="53"/>
      <c r="I24" s="43" t="s">
        <v>109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>
        <f t="shared" si="1"/>
        <v>15</v>
      </c>
      <c r="E25" s="52"/>
      <c r="F25" s="53">
        <v>1</v>
      </c>
      <c r="G25" s="53"/>
      <c r="H25" s="53"/>
      <c r="I25" s="43" t="s">
        <v>109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>
        <f t="shared" si="1"/>
        <v>16</v>
      </c>
      <c r="E26" s="52"/>
      <c r="F26" s="53">
        <v>1</v>
      </c>
      <c r="G26" s="53"/>
      <c r="H26" s="53"/>
      <c r="I26" s="43" t="s">
        <v>108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>
        <f t="shared" si="1"/>
        <v>17</v>
      </c>
      <c r="E27" s="52"/>
      <c r="F27" s="53">
        <v>1</v>
      </c>
      <c r="G27" s="53"/>
      <c r="H27" s="53"/>
      <c r="I27" s="43" t="s">
        <v>110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>
        <f t="shared" si="1"/>
        <v>18</v>
      </c>
      <c r="E28" s="52"/>
      <c r="F28" s="53">
        <v>1</v>
      </c>
      <c r="G28" s="53"/>
      <c r="H28" s="53"/>
      <c r="I28" s="43" t="s">
        <v>110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>
        <f t="shared" si="1"/>
        <v>19</v>
      </c>
      <c r="E29" s="52"/>
      <c r="F29" s="53">
        <v>1</v>
      </c>
      <c r="G29" s="53"/>
      <c r="H29" s="53"/>
      <c r="I29" s="43" t="s">
        <v>111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>
        <f t="shared" si="1"/>
        <v>20</v>
      </c>
      <c r="E30" s="52"/>
      <c r="F30" s="53">
        <v>1</v>
      </c>
      <c r="G30" s="53"/>
      <c r="H30" s="53"/>
      <c r="I30" s="43" t="s">
        <v>104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>
        <f t="shared" si="1"/>
        <v>21</v>
      </c>
      <c r="E31" s="52"/>
      <c r="F31" s="53">
        <v>1</v>
      </c>
      <c r="G31" s="53"/>
      <c r="H31" s="53"/>
      <c r="I31" s="43" t="s">
        <v>103</v>
      </c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>
        <f t="shared" si="1"/>
        <v>22</v>
      </c>
      <c r="E32" s="52"/>
      <c r="F32" s="53">
        <v>1</v>
      </c>
      <c r="G32" s="53"/>
      <c r="H32" s="53"/>
      <c r="I32" s="43" t="s">
        <v>112</v>
      </c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>
        <f t="shared" si="1"/>
        <v>23</v>
      </c>
      <c r="E33" s="52"/>
      <c r="F33" s="53">
        <v>1</v>
      </c>
      <c r="G33" s="53"/>
      <c r="H33" s="53"/>
      <c r="I33" s="43" t="s">
        <v>113</v>
      </c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>
        <f t="shared" si="1"/>
        <v>24</v>
      </c>
      <c r="E34" s="52"/>
      <c r="F34" s="53">
        <v>1</v>
      </c>
      <c r="G34" s="53"/>
      <c r="H34" s="53"/>
      <c r="I34" s="43" t="s">
        <v>103</v>
      </c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>
        <f t="shared" si="1"/>
        <v>25</v>
      </c>
      <c r="E35" s="52"/>
      <c r="F35" s="53">
        <v>1</v>
      </c>
      <c r="G35" s="53"/>
      <c r="H35" s="53"/>
      <c r="I35" s="43" t="s">
        <v>105</v>
      </c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>
        <f t="shared" si="1"/>
        <v>26</v>
      </c>
      <c r="E36" s="52"/>
      <c r="F36" s="53">
        <v>1</v>
      </c>
      <c r="G36" s="53"/>
      <c r="H36" s="53"/>
      <c r="I36" s="43" t="s">
        <v>105</v>
      </c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>
        <f t="shared" si="1"/>
        <v>27</v>
      </c>
      <c r="E37" s="52"/>
      <c r="F37" s="53">
        <v>1</v>
      </c>
      <c r="G37" s="53"/>
      <c r="H37" s="53"/>
      <c r="I37" s="43" t="s">
        <v>113</v>
      </c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>
        <f t="shared" si="1"/>
        <v>28</v>
      </c>
      <c r="E38" s="52"/>
      <c r="F38" s="53">
        <v>1</v>
      </c>
      <c r="G38" s="53"/>
      <c r="H38" s="53"/>
      <c r="I38" s="43" t="s">
        <v>114</v>
      </c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>
        <f t="shared" si="1"/>
        <v>29</v>
      </c>
      <c r="E39" s="52"/>
      <c r="F39" s="53">
        <v>1</v>
      </c>
      <c r="G39" s="53"/>
      <c r="H39" s="53"/>
      <c r="I39" s="43" t="s">
        <v>115</v>
      </c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>
        <f t="shared" si="1"/>
        <v>30</v>
      </c>
      <c r="E40" s="52"/>
      <c r="F40" s="53">
        <v>1</v>
      </c>
      <c r="G40" s="53"/>
      <c r="H40" s="53"/>
      <c r="I40" s="43" t="s">
        <v>115</v>
      </c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6" priority="3">
      <formula>LEN(TRIM(D11))=0</formula>
    </cfRule>
    <cfRule type="expression" dxfId="15" priority="4">
      <formula>"&lt;1"</formula>
    </cfRule>
  </conditionalFormatting>
  <conditionalFormatting sqref="D11:I50">
    <cfRule type="notContainsBlanks" dxfId="14" priority="2">
      <formula>LEN(TRIM(D11))&gt;0</formula>
    </cfRule>
  </conditionalFormatting>
  <conditionalFormatting sqref="F11:I50">
    <cfRule type="expression" dxfId="13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L10" sqref="L10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11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12</v>
      </c>
      <c r="H6" s="30" t="s">
        <v>79</v>
      </c>
      <c r="I6" s="34">
        <v>17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18</v>
      </c>
      <c r="H7" s="30" t="s">
        <v>79</v>
      </c>
      <c r="I7" s="34">
        <v>23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24</v>
      </c>
      <c r="H8" s="30" t="s">
        <v>79</v>
      </c>
      <c r="I8" s="34">
        <v>30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Тест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Информатика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Итоговый тест по информатике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45434</v>
      </c>
      <c r="C4" s="23" t="s">
        <v>56</v>
      </c>
      <c r="D4" s="35">
        <f>IF(Списки!G3="","",Списки!G3)</f>
        <v>7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>
        <f>IF(Списки!$G$7="","",IF(Списки!AJ1&lt;=Списки!$G$7,Списки!$D$11+Списки!AJ1-1,""))</f>
        <v>21</v>
      </c>
      <c r="Z5" s="44">
        <f>IF(Списки!$G$7="","",IF(Списки!AK1&lt;=Списки!$G$7,Списки!$D$11+Списки!AK1-1,""))</f>
        <v>22</v>
      </c>
      <c r="AA5" s="44">
        <f>IF(Списки!$G$7="","",IF(Списки!AL1&lt;=Списки!$G$7,Списки!$D$11+Списки!AL1-1,""))</f>
        <v>23</v>
      </c>
      <c r="AB5" s="44">
        <f>IF(Списки!$G$7="","",IF(Списки!AM1&lt;=Списки!$G$7,Списки!$D$11+Списки!AM1-1,""))</f>
        <v>24</v>
      </c>
      <c r="AC5" s="44">
        <f>IF(Списки!$G$7="","",IF(Списки!AN1&lt;=Списки!$G$7,Списки!$D$11+Списки!AN1-1,""))</f>
        <v>25</v>
      </c>
      <c r="AD5" s="44">
        <f>IF(Списки!$G$7="","",IF(Списки!AO1&lt;=Списки!$G$7,Списки!$D$11+Списки!AO1-1,""))</f>
        <v>26</v>
      </c>
      <c r="AE5" s="44">
        <f>IF(Списки!$G$7="","",IF(Списки!AP1&lt;=Списки!$G$7,Списки!$D$11+Списки!AP1-1,""))</f>
        <v>27</v>
      </c>
      <c r="AF5" s="44">
        <f>IF(Списки!$G$7="","",IF(Списки!AQ1&lt;=Списки!$G$7,Списки!$D$11+Списки!AQ1-1,""))</f>
        <v>28</v>
      </c>
      <c r="AG5" s="44">
        <f>IF(Списки!$G$7="","",IF(Списки!AR1&lt;=Списки!$G$7,Списки!$D$11+Списки!AR1-1,""))</f>
        <v>29</v>
      </c>
      <c r="AH5" s="44">
        <f>IF(Списки!$G$7="","",IF(Списки!AS1&lt;=Списки!$G$7,Списки!$D$11+Списки!AS1-1,""))</f>
        <v>30</v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1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1</v>
      </c>
      <c r="BE5" s="27">
        <f>IF(P66="","",IF(P66&gt;='1'!$I$1/2,1,IF(P66&gt;='1'!$I$1*0.2,2,IF(Таблица!P66&gt;0,3,IF(Таблица!P66=0,4,5)))))</f>
        <v>4</v>
      </c>
      <c r="BF5" s="27">
        <f>IF(Q66="","",IF(Q66&gt;='1'!$I$1/2,1,IF(Q66&gt;='1'!$I$1*0.2,2,IF(Таблица!Q66&gt;0,3,IF(Таблица!Q66=0,4,5)))))</f>
        <v>4</v>
      </c>
      <c r="BG5" s="27">
        <f>IF(R66="","",IF(R66&gt;='1'!$I$1/2,1,IF(R66&gt;='1'!$I$1*0.2,2,IF(Таблица!R66&gt;0,3,IF(Таблица!R66=0,4,5)))))</f>
        <v>1</v>
      </c>
      <c r="BH5" s="27">
        <f>IF(S66="","",IF(S66&gt;='1'!$I$1/2,1,IF(S66&gt;='1'!$I$1*0.2,2,IF(Таблица!S66&gt;0,3,IF(Таблица!S66=0,4,5)))))</f>
        <v>1</v>
      </c>
      <c r="BI5" s="27">
        <f>IF(T66="","",IF(T66&gt;='1'!$I$1/2,1,IF(T66&gt;='1'!$I$1*0.2,2,IF(Таблица!T66&gt;0,3,IF(Таблица!T66=0,4,5)))))</f>
        <v>1</v>
      </c>
      <c r="BJ5" s="27">
        <f>IF(U66="","",IF(U66&gt;='1'!$I$1/2,1,IF(U66&gt;='1'!$I$1*0.2,2,IF(Таблица!U66&gt;0,3,IF(Таблица!U66=0,4,5)))))</f>
        <v>1</v>
      </c>
      <c r="BK5" s="27">
        <f>IF(V66="","",IF(V66&gt;='1'!$I$1/2,1,IF(V66&gt;='1'!$I$1*0.2,2,IF(Таблица!V66&gt;0,3,IF(Таблица!V66=0,4,5)))))</f>
        <v>1</v>
      </c>
      <c r="BL5" s="27">
        <f>IF(W66="","",IF(W66&gt;='1'!$I$1/2,1,IF(W66&gt;='1'!$I$1*0.2,2,IF(Таблица!W66&gt;0,3,IF(Таблица!W66=0,4,5)))))</f>
        <v>1</v>
      </c>
      <c r="BM5" s="27">
        <f>IF(X66="","",IF(X66&gt;='1'!$I$1/2,1,IF(X66&gt;='1'!$I$1*0.2,2,IF(Таблица!X66&gt;0,3,IF(Таблица!X66=0,4,5)))))</f>
        <v>4</v>
      </c>
      <c r="BN5" s="27">
        <f>IF(Y66="","",IF(Y66&gt;='1'!$I$1/2,1,IF(Y66&gt;='1'!$I$1*0.2,2,IF(Таблица!Y66&gt;0,3,IF(Таблица!Y66=0,4,5)))))</f>
        <v>4</v>
      </c>
      <c r="BO5" s="27">
        <f>IF(Z66="","",IF(Z66&gt;='1'!$I$1/2,1,IF(Z66&gt;='1'!$I$1*0.2,2,IF(Таблица!Z66&gt;0,3,IF(Таблица!Z66=0,4,5)))))</f>
        <v>4</v>
      </c>
      <c r="BP5" s="27">
        <f>IF(AA66="","",IF(AA66&gt;='1'!$I$1/2,1,IF(AA66&gt;='1'!$I$1*0.2,2,IF(Таблица!AA66&gt;0,3,IF(Таблица!AA66=0,4,5)))))</f>
        <v>4</v>
      </c>
      <c r="BQ5" s="27">
        <f>IF(AB66="","",IF(AB66&gt;='1'!$I$1/2,1,IF(AB66&gt;='1'!$I$1*0.2,2,IF(Таблица!AB66&gt;0,3,IF(Таблица!AB66=0,4,5)))))</f>
        <v>1</v>
      </c>
      <c r="BR5" s="27">
        <f>IF(AC66="","",IF(AC66&gt;='1'!$I$1/2,1,IF(AC66&gt;='1'!$I$1*0.2,2,IF(Таблица!AC66&gt;0,3,IF(Таблица!AC66=0,4,5)))))</f>
        <v>4</v>
      </c>
      <c r="BS5" s="27">
        <f>IF(AD66="","",IF(AD66&gt;='1'!$I$1/2,1,IF(AD66&gt;='1'!$I$1*0.2,2,IF(Таблица!AD66&gt;0,3,IF(Таблица!AD66=0,4,5)))))</f>
        <v>4</v>
      </c>
      <c r="BT5" s="27">
        <f>IF(AE66="","",IF(AE66&gt;='1'!$I$1/2,1,IF(AE66&gt;='1'!$I$1*0.2,2,IF(Таблица!AE66&gt;0,3,IF(Таблица!AE66=0,4,5)))))</f>
        <v>4</v>
      </c>
      <c r="BU5" s="27">
        <f>IF(AF66="","",IF(AF66&gt;='1'!$I$1/2,1,IF(AF66&gt;='1'!$I$1*0.2,2,IF(Таблица!AF66&gt;0,3,IF(Таблица!AF66=0,4,5)))))</f>
        <v>4</v>
      </c>
      <c r="BV5" s="27">
        <f>IF(AG66="","",IF(AG66&gt;='1'!$I$1/2,1,IF(AG66&gt;='1'!$I$1*0.2,2,IF(Таблица!AG66&gt;0,3,IF(Таблица!AG66=0,4,5)))))</f>
        <v>1</v>
      </c>
      <c r="BW5" s="27">
        <f>IF(AH66="","",IF(AH66&gt;='1'!$I$1/2,1,IF(AH66&gt;='1'!$I$1*0.2,2,IF(Таблица!AH66&gt;0,3,IF(Таблица!AH66=0,4,5)))))</f>
        <v>1</v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18</v>
      </c>
      <c r="D6" s="20">
        <f>IF(COUNTBLANK(E6:AR6)=40,"",IF(C6&gt;='1'!$G$8,5,IF(C6&gt;='1'!$G$7,4,IF(C6&gt;='1'!$G$6,3,2))))</f>
        <v>4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0</v>
      </c>
      <c r="P6" s="7">
        <v>1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1</v>
      </c>
      <c r="Y6" s="7">
        <v>1</v>
      </c>
      <c r="Z6" s="7">
        <v>1</v>
      </c>
      <c r="AA6" s="7">
        <v>1</v>
      </c>
      <c r="AB6" s="7">
        <v>0</v>
      </c>
      <c r="AC6" s="7">
        <v>1</v>
      </c>
      <c r="AD6" s="7">
        <v>1</v>
      </c>
      <c r="AE6" s="7">
        <v>1</v>
      </c>
      <c r="AF6" s="7">
        <v>1</v>
      </c>
      <c r="AG6" s="7">
        <v>0</v>
      </c>
      <c r="AH6" s="7">
        <v>0</v>
      </c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>9;</v>
      </c>
      <c r="BC12" s="9" t="str">
        <f t="shared" si="1"/>
        <v>10;</v>
      </c>
      <c r="BD12" s="9" t="str">
        <f t="shared" si="1"/>
        <v>11;</v>
      </c>
      <c r="BE12" s="9" t="str">
        <f t="shared" si="1"/>
        <v/>
      </c>
      <c r="BF12" s="9" t="str">
        <f t="shared" si="1"/>
        <v/>
      </c>
      <c r="BG12" s="9" t="str">
        <f t="shared" si="1"/>
        <v>14;</v>
      </c>
      <c r="BH12" s="9" t="str">
        <f t="shared" si="1"/>
        <v>15;</v>
      </c>
      <c r="BI12" s="9" t="str">
        <f t="shared" si="1"/>
        <v>16;</v>
      </c>
      <c r="BJ12" s="9" t="str">
        <f t="shared" si="1"/>
        <v>17;</v>
      </c>
      <c r="BK12" s="9" t="str">
        <f t="shared" si="1"/>
        <v>18;</v>
      </c>
      <c r="BL12" s="9" t="str">
        <f t="shared" si="1"/>
        <v>19;</v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>24;</v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>29;</v>
      </c>
      <c r="BW12" s="9" t="str">
        <f t="shared" si="1"/>
        <v>30;</v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>4;</v>
      </c>
      <c r="AX15" s="9" t="str">
        <f t="shared" si="4"/>
        <v>5;</v>
      </c>
      <c r="AY15" s="9" t="str">
        <f t="shared" si="4"/>
        <v>6;</v>
      </c>
      <c r="AZ15" s="9" t="str">
        <f t="shared" si="4"/>
        <v>7;</v>
      </c>
      <c r="BA15" s="9" t="str">
        <f t="shared" si="4"/>
        <v>8;</v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>12;</v>
      </c>
      <c r="BF15" s="9" t="str">
        <f t="shared" si="4"/>
        <v>13;</v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>20;</v>
      </c>
      <c r="BN15" s="9" t="str">
        <f t="shared" si="4"/>
        <v>21;</v>
      </c>
      <c r="BO15" s="9" t="str">
        <f t="shared" si="4"/>
        <v>22;</v>
      </c>
      <c r="BP15" s="9" t="str">
        <f t="shared" si="4"/>
        <v>23;</v>
      </c>
      <c r="BQ15" s="9" t="str">
        <f t="shared" si="4"/>
        <v/>
      </c>
      <c r="BR15" s="9" t="str">
        <f t="shared" si="4"/>
        <v>25;</v>
      </c>
      <c r="BS15" s="9" t="str">
        <f t="shared" si="4"/>
        <v>26;</v>
      </c>
      <c r="BT15" s="9" t="str">
        <f t="shared" si="4"/>
        <v>27;</v>
      </c>
      <c r="BU15" s="9" t="str">
        <f t="shared" si="4"/>
        <v>28;</v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9;10;11;14;15;16;17;18;19;24;29;30;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1;2;3;4;5;6;7;8;12;13;20;21;22;23;25;26;27;28;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18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0</v>
      </c>
      <c r="I66" s="41">
        <f t="shared" si="6"/>
        <v>0</v>
      </c>
      <c r="J66" s="41">
        <f t="shared" si="6"/>
        <v>0</v>
      </c>
      <c r="K66" s="41">
        <f t="shared" si="6"/>
        <v>0</v>
      </c>
      <c r="L66" s="41">
        <f t="shared" si="6"/>
        <v>0</v>
      </c>
      <c r="M66" s="41">
        <f t="shared" si="6"/>
        <v>1</v>
      </c>
      <c r="N66" s="41">
        <f t="shared" si="6"/>
        <v>1</v>
      </c>
      <c r="O66" s="41">
        <f t="shared" si="6"/>
        <v>1</v>
      </c>
      <c r="P66" s="41">
        <f t="shared" si="6"/>
        <v>0</v>
      </c>
      <c r="Q66" s="41">
        <f t="shared" si="6"/>
        <v>0</v>
      </c>
      <c r="R66" s="41">
        <f t="shared" si="6"/>
        <v>1</v>
      </c>
      <c r="S66" s="41">
        <f t="shared" si="6"/>
        <v>1</v>
      </c>
      <c r="T66" s="41">
        <f t="shared" si="6"/>
        <v>1</v>
      </c>
      <c r="U66" s="41">
        <f t="shared" si="6"/>
        <v>1</v>
      </c>
      <c r="V66" s="41">
        <f t="shared" si="6"/>
        <v>1</v>
      </c>
      <c r="W66" s="41">
        <f t="shared" si="6"/>
        <v>1</v>
      </c>
      <c r="X66" s="41">
        <f t="shared" si="6"/>
        <v>0</v>
      </c>
      <c r="Y66" s="41">
        <f t="shared" si="6"/>
        <v>0</v>
      </c>
      <c r="Z66" s="41">
        <f t="shared" si="6"/>
        <v>0</v>
      </c>
      <c r="AA66" s="41">
        <f t="shared" si="6"/>
        <v>0</v>
      </c>
      <c r="AB66" s="41">
        <f t="shared" si="6"/>
        <v>1</v>
      </c>
      <c r="AC66" s="41">
        <f t="shared" si="6"/>
        <v>0</v>
      </c>
      <c r="AD66" s="41">
        <f t="shared" si="6"/>
        <v>0</v>
      </c>
      <c r="AE66" s="41">
        <f t="shared" si="6"/>
        <v>0</v>
      </c>
      <c r="AF66" s="41">
        <f t="shared" si="6"/>
        <v>0</v>
      </c>
      <c r="AG66" s="41">
        <f t="shared" si="6"/>
        <v>1</v>
      </c>
      <c r="AH66" s="41">
        <f t="shared" si="6"/>
        <v>1</v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Информация и информационные процессы</v>
      </c>
      <c r="F67" s="69" t="str">
        <f>IF(Списки!$I$12="","",Списки!$I$12)</f>
        <v>Хранение и обработка информации</v>
      </c>
      <c r="G67" s="69" t="str">
        <f>IF(Списки!$I$13="","",Списки!$I$13)</f>
        <v>Информация и информационные процессы</v>
      </c>
      <c r="H67" s="69" t="str">
        <f>IF(Списки!$I$14="","",Списки!$I$14)</f>
        <v>Виды информации</v>
      </c>
      <c r="I67" s="69" t="str">
        <f>IF(Списки!$I$15="","",Списки!$I$15)</f>
        <v>Информация и информационные процессы</v>
      </c>
      <c r="J67" s="69" t="str">
        <f>IF(Списки!$I$16="","",Списки!$I$16)</f>
        <v>Кодирование информации</v>
      </c>
      <c r="K67" s="69" t="str">
        <f>IF(Списки!$I$17="","",Списки!$I$17)</f>
        <v>Хранение и обработка информации</v>
      </c>
      <c r="L67" s="69" t="str">
        <f>IF(Списки!$I$18="","",Списки!$I$18)</f>
        <v>Компьютер</v>
      </c>
      <c r="M67" s="69" t="str">
        <f>IF(Списки!$I$19="","",Списки!$I$19)</f>
        <v>Устройства компьютера и их функции</v>
      </c>
      <c r="N67" s="69" t="str">
        <f>IF(Списки!$I$20="","",Списки!$I$20)</f>
        <v>Хранение и обработка информации</v>
      </c>
      <c r="O67" s="69" t="str">
        <f>IF(Списки!$I$21="","",Списки!$I$21)</f>
        <v>Программное обеспечение компьютера</v>
      </c>
      <c r="P67" s="69" t="str">
        <f>IF(Списки!$I$22="","",Списки!$I$22)</f>
        <v>Программное обеспечение компьютера</v>
      </c>
      <c r="Q67" s="69" t="str">
        <f>IF(Списки!$I$23="","",Списки!$I$23)</f>
        <v>Файл и файловые структуры</v>
      </c>
      <c r="R67" s="69" t="str">
        <f>IF(Списки!$I$24="","",Списки!$I$24)</f>
        <v>Файл и файловые структуры</v>
      </c>
      <c r="S67" s="69" t="str">
        <f>IF(Списки!$I$25="","",Списки!$I$25)</f>
        <v>Файл и файловые структуры</v>
      </c>
      <c r="T67" s="69" t="str">
        <f>IF(Списки!$I$26="","",Списки!$I$26)</f>
        <v>Компьютерные сети</v>
      </c>
      <c r="U67" s="69" t="str">
        <f>IF(Списки!$I$27="","",Списки!$I$27)</f>
        <v>Всемирная паутина. Поисковые системы и запросы</v>
      </c>
      <c r="V67" s="69" t="str">
        <f>IF(Списки!$I$28="","",Списки!$I$28)</f>
        <v>Всемирная паутина. Поисковые системы и запросы</v>
      </c>
      <c r="W67" s="69" t="str">
        <f>IF(Списки!$I$29="","",Списки!$I$29)</f>
        <v>Информационная безопасность</v>
      </c>
      <c r="X67" s="69" t="str">
        <f>IF(Списки!$I$30="","",Списки!$I$30)</f>
        <v>Клавиатура и ее клавиши</v>
      </c>
      <c r="Y67" s="69" t="str">
        <f>IF(Списки!$I$31="","",Списки!$I$31)</f>
        <v>Текстовый редактор</v>
      </c>
      <c r="Z67" s="69" t="str">
        <f>IF(Списки!$I$32="","",Списки!$I$32)</f>
        <v>Буфер обмена</v>
      </c>
      <c r="AA67" s="69" t="str">
        <f>IF(Списки!$I$33="","",Списки!$I$33)</f>
        <v>Измерение информации</v>
      </c>
      <c r="AB67" s="69" t="str">
        <f>IF(Списки!$I$34="","",Списки!$I$34)</f>
        <v>Текстовый редактор</v>
      </c>
      <c r="AC67" s="69" t="str">
        <f>IF(Списки!$I$35="","",Списки!$I$35)</f>
        <v>Графический редактор</v>
      </c>
      <c r="AD67" s="69" t="str">
        <f>IF(Списки!$I$36="","",Списки!$I$36)</f>
        <v>Графический редактор</v>
      </c>
      <c r="AE67" s="69" t="str">
        <f>IF(Списки!$I$37="","",Списки!$I$37)</f>
        <v>Измерение информации</v>
      </c>
      <c r="AF67" s="69" t="str">
        <f>IF(Списки!$I$38="","",Списки!$I$38)</f>
        <v>Мультимедиа</v>
      </c>
      <c r="AG67" s="69" t="str">
        <f>IF(Списки!$I$39="","",Списки!$I$39)</f>
        <v>Редактор для создания электронных презентаций</v>
      </c>
      <c r="AH67" s="69" t="str">
        <f>IF(Списки!$I$40="","",Списки!$I$40)</f>
        <v>Редактор для создания электронных презентаций</v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12" priority="13" operator="equal">
      <formula>5</formula>
    </cfRule>
    <cfRule type="cellIs" dxfId="11" priority="14" operator="equal">
      <formula>4</formula>
    </cfRule>
    <cfRule type="cellIs" dxfId="10" priority="15" operator="equal">
      <formula>3</formula>
    </cfRule>
    <cfRule type="cellIs" dxfId="9" priority="16" operator="equal">
      <formula>2</formula>
    </cfRule>
  </conditionalFormatting>
  <conditionalFormatting sqref="E66:AR6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1">
      <dataBar>
        <cfvo type="min"/>
        <cfvo type="max"/>
        <color rgb="FF008AEF"/>
      </dataBar>
    </cfRule>
  </conditionalFormatting>
  <conditionalFormatting sqref="E5:E45">
    <cfRule type="expression" dxfId="8" priority="9">
      <formula>$E$5=""</formula>
    </cfRule>
  </conditionalFormatting>
  <conditionalFormatting sqref="F5:F7 F9:F45">
    <cfRule type="expression" dxfId="7" priority="8">
      <formula>$F$5=""</formula>
    </cfRule>
  </conditionalFormatting>
  <conditionalFormatting sqref="G5:G6 G8:G45">
    <cfRule type="expression" dxfId="6" priority="7">
      <formula>$G$5=""</formula>
    </cfRule>
  </conditionalFormatting>
  <conditionalFormatting sqref="H5:AR5 H7:AR45 H6:S6 U6:AR6">
    <cfRule type="expression" dxfId="5" priority="6">
      <formula>H$5=""</formula>
    </cfRule>
  </conditionalFormatting>
  <conditionalFormatting sqref="C66:AR66">
    <cfRule type="containsBlanks" dxfId="4" priority="5">
      <formula>LEN(TRIM(C66))=0</formula>
    </cfRule>
  </conditionalFormatting>
  <conditionalFormatting sqref="C67:AR86">
    <cfRule type="containsBlanks" dxfId="3" priority="4">
      <formula>LEN(TRIM(C67))=0</formula>
    </cfRule>
  </conditionalFormatting>
  <conditionalFormatting sqref="F8">
    <cfRule type="expression" dxfId="2" priority="3">
      <formula>$G$5=""</formula>
    </cfRule>
  </conditionalFormatting>
  <conditionalFormatting sqref="G7">
    <cfRule type="expression" dxfId="1" priority="2">
      <formula>$G$5=""</formula>
    </cfRule>
  </conditionalFormatting>
  <conditionalFormatting sqref="T6">
    <cfRule type="expression" dxfId="0" priority="1">
      <formula>$E$5=""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5" zoomScale="85" zoomScaleNormal="85" workbookViewId="0">
      <selection activeCell="V14" sqref="V14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Итоговый тест по информатике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45434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1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7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1</v>
      </c>
      <c r="AH6" s="83"/>
      <c r="AI6" s="83" t="s">
        <v>26</v>
      </c>
      <c r="AJ6" s="83"/>
      <c r="AK6" s="83">
        <f>COUNTIF(Таблица!S6:S65,0)</f>
        <v>1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11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12</v>
      </c>
      <c r="N8" s="102"/>
      <c r="O8" s="26" t="s">
        <v>81</v>
      </c>
      <c r="P8" s="24">
        <f>'1'!I6</f>
        <v>17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18</v>
      </c>
      <c r="N9" s="102"/>
      <c r="O9" s="26" t="s">
        <v>81</v>
      </c>
      <c r="P9" s="24">
        <f>'1'!I7</f>
        <v>23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24</v>
      </c>
      <c r="N10" s="102"/>
      <c r="O10" s="26" t="s">
        <v>81</v>
      </c>
      <c r="P10" s="24">
        <f>'1'!I8</f>
        <v>30</v>
      </c>
      <c r="AE10" s="83" t="s">
        <v>26</v>
      </c>
      <c r="AF10" s="83"/>
      <c r="AG10" s="83">
        <f>COUNTIF(Таблица!W6:W65,0)</f>
        <v>1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1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1;2;3;4;5;6;7;8;12;13;20;21;22;23;25;26;27;28;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1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1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9;10;11;14;15;16;17;18;19;24;29;30;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1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2024-05-23T03:21:32Z</cp:lastPrinted>
  <dcterms:created xsi:type="dcterms:W3CDTF">2016-01-19T09:37:14Z</dcterms:created>
  <dcterms:modified xsi:type="dcterms:W3CDTF">2024-05-23T03:21:37Z</dcterms:modified>
</cp:coreProperties>
</file>