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D7" i="10" l="1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<sst xmlns="http://schemas.openxmlformats.org/spreadsheetml/2006/main" count="143" uniqueCount="102">
  <si>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</si>
  <si>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</si>
  <si>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</si>
  <si>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</si>
  <si>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</si>
  <si>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</si>
  <si>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</si>
  <si>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</si>
  <si>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</si>
  <si>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</si>
  <si>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</si>
  <si>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</si>
  <si>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</si>
  <si>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</si>
  <si>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</si>
  <si>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</si>
  <si>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</si>
  <si>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</si>
  <si>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</si>
  <si>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</si>
  <si>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</si>
  <si>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</si>
  <si>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</si>
  <si>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</si>
  <si>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</si>
  <si>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</si>
  <si>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</si>
  <si>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</si>
  <si>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</si>
  <si>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</si>
  <si>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</si>
  <si>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</si>
  <si>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</si>
  <si>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</si>
  <si>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</si>
  <si>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</si>
  <si>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</si>
  <si>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</si>
  <si>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</si>
  <si>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</si>
  <si>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</si>
  <si>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</si>
  <si>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</si>
  <si>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</si>
  <si>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</si>
  <si>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</si>
  <si>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</si>
  <si>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</si>
  <si>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</si>
  <si>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</si>
  <si>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</si>
  <si>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</si>
  <si>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</si>
  <si>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</si>
  <si>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</si>
  <si>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</si>
  <si>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</si>
  <si>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</si>
  <si>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</si>
  <si>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</si>
  <si>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</si>
  <si>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</si>
  <si>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</si>
  <si>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</si>
  <si>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</si>
  <si>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</si>
  <si>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</si>
  <si>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</si>
  <si>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</si>
  <si>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</si>
  <si>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</si>
  <si>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</si>
  <si>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</si>
  <si>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</si>
  <si>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</si>
  <si>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</si>
  <si>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</si>
  <si>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</si>
  <si>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</si>
  <si>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</si>
  <si>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</si>
  <si>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</si>
  <si>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</si>
  <si>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</si>
  <si>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</si>
  <si>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</si>
  <si>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</si>
  <si>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</si>
  <si>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</si>
  <si>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</si>
  <si>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</si>
  <si>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</si>
  <si>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</si>
  <si>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</si>
  <si>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История России. Всеобщая история</t>
  </si>
  <si>
    <t>Контрольная работа по истории</t>
  </si>
  <si>
    <t>Контрольная работа</t>
  </si>
  <si>
    <t>Смысловое соответствие исторического сочинения эпохе</t>
  </si>
  <si>
    <t>Использование элементов из списка</t>
  </si>
  <si>
    <t>Отсутствие фактических ошибок</t>
  </si>
  <si>
    <t>Форма изложения</t>
  </si>
  <si>
    <t>Виноградов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</si>
</sst>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17" sqref="I17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101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6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45063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4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3</v>
      </c>
      <c r="G12" s="53"/>
      <c r="H12" s="53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 t="str">
        <f t="shared" si="0"/>
        <v/>
      </c>
      <c r="E15" s="52"/>
      <c r="F15" s="53"/>
      <c r="G15" s="53"/>
      <c r="H15" s="53"/>
      <c r="I15" s="43"/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 t="str">
        <f t="shared" ref="D16:D41" si="1">IF($G$7="","",IF(P6&lt;=$G$7,$G$7-$G$7+P6,""))</f>
        <v/>
      </c>
      <c r="E16" s="52"/>
      <c r="F16" s="53"/>
      <c r="G16" s="53"/>
      <c r="H16" s="53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 t="str">
        <f t="shared" si="1"/>
        <v/>
      </c>
      <c r="E17" s="52"/>
      <c r="F17" s="53"/>
      <c r="G17" s="53"/>
      <c r="H17" s="53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I1" sqref="I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2</v>
      </c>
      <c r="H6" s="30" t="s">
        <v>79</v>
      </c>
      <c r="I6" s="34">
        <v>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4</v>
      </c>
      <c r="H7" s="30" t="s">
        <v>79</v>
      </c>
      <c r="I7" s="34">
        <v>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6</v>
      </c>
      <c r="H8" s="30" t="s">
        <v>79</v>
      </c>
      <c r="I8" s="34">
        <v>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J9" sqref="J9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История России. Всеобщая история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Контрольная работа по истории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45063</v>
      </c>
      <c r="C4" s="23" t="s">
        <v>56</v>
      </c>
      <c r="D4" s="35">
        <f>IF(Списки!G3="","",Списки!G3)</f>
        <v>6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 t="str">
        <f>IF(Списки!$G$7="","",IF(Списки!T1&lt;=Списки!$G$7,Списки!$D$11+Списки!T1-1,""))</f>
        <v/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 t="str">
        <f>IF(I66="","",IF(I66&gt;='1'!$I$1/2,1,IF(I66&gt;='1'!$I$1*0.2,2,IF(Таблица!I66&gt;0,3,IF(Таблица!I66=0,4,5)))))</f>
        <v/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2</v>
      </c>
      <c r="H6" s="7">
        <v>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/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1;2;3;4;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5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 t="str">
        <f t="shared" si="6"/>
        <v/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Смысловое соответствие исторического сочинения эпохе</v>
      </c>
      <c r="F67" s="69" t="str">
        <f>IF(Списки!$I$12="","",Списки!$I$12)</f>
        <v>Использование элементов из списка</v>
      </c>
      <c r="G67" s="69" t="str">
        <f>IF(Списки!$I$13="","",Списки!$I$13)</f>
        <v>Отсутствие фактических ошибок</v>
      </c>
      <c r="H67" s="69" t="str">
        <f>IF(Списки!$I$14="","",Списки!$I$14)</f>
        <v>Форма изложения</v>
      </c>
      <c r="I67" s="69" t="str">
        <f>IF(Списки!$I$15="","",Списки!$I$15)</f>
        <v/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R7" sqref="R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Контрольная работа по истории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45063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6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1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2</v>
      </c>
      <c r="N8" s="102"/>
      <c r="O8" s="26" t="s">
        <v>81</v>
      </c>
      <c r="P8" s="24">
        <f>'1'!I6</f>
        <v>3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4</v>
      </c>
      <c r="N9" s="102"/>
      <c r="O9" s="26" t="s">
        <v>81</v>
      </c>
      <c r="P9" s="24">
        <f>'1'!I7</f>
        <v>5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6</v>
      </c>
      <c r="N10" s="102"/>
      <c r="O10" s="26" t="s">
        <v>81</v>
      </c>
      <c r="P10" s="24">
        <f>'1'!I8</f>
        <v>7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1;2;3;4;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/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2023-05-23T07:59:53Z</dcterms:modified>
</cp:coreProperties>
</file>